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Лист1!$A$1:$H$13</definedName>
  </definedNames>
  <calcPr calcId="124519" iterateDelta="1E-4"/>
</workbook>
</file>

<file path=xl/calcChain.xml><?xml version="1.0" encoding="utf-8"?>
<calcChain xmlns="http://schemas.openxmlformats.org/spreadsheetml/2006/main">
  <c r="H5" i="1"/>
  <c r="H3"/>
  <c r="H6"/>
  <c r="H7"/>
  <c r="H8"/>
  <c r="H9"/>
  <c r="H10"/>
  <c r="H11"/>
  <c r="H12"/>
  <c r="H4"/>
  <c r="H13" l="1"/>
</calcChain>
</file>

<file path=xl/sharedStrings.xml><?xml version="1.0" encoding="utf-8"?>
<sst xmlns="http://schemas.openxmlformats.org/spreadsheetml/2006/main" count="52" uniqueCount="45">
  <si>
    <t>фл</t>
  </si>
  <si>
    <t>амп</t>
  </si>
  <si>
    <t>Апротинін</t>
  </si>
  <si>
    <t xml:space="preserve">Гордокс </t>
  </si>
  <si>
    <t>розчин для інєкцій 10 000 КІОД/мл ампули 10 мл №25</t>
  </si>
  <si>
    <t>Октенідин дигідрохлорид, 2-феноксіетанол</t>
  </si>
  <si>
    <t xml:space="preserve">Октенісепт </t>
  </si>
  <si>
    <t>розчин октенідину дигідрохлориду 0,10 г, 2-феноксіетанолу 2,00 г по 50 мл у флаконі №1</t>
  </si>
  <si>
    <t>Етилендіамінова сіль тіоктової кислоти</t>
  </si>
  <si>
    <t>Берлітіон</t>
  </si>
  <si>
    <t xml:space="preserve">концентрат для розчину для інфузій 300 ОД (300 мг)/12 мл по 12 мл в ампулі </t>
  </si>
  <si>
    <t>Тоцилізумаб</t>
  </si>
  <si>
    <t>Актемра</t>
  </si>
  <si>
    <t>Адалімумаб</t>
  </si>
  <si>
    <t xml:space="preserve">хуміра </t>
  </si>
  <si>
    <t>шприц</t>
  </si>
  <si>
    <t>Інфліксимаб</t>
  </si>
  <si>
    <t>Ремикейд</t>
  </si>
  <si>
    <t>пор ліофіл д/ін в/в 100мг фл №1</t>
  </si>
  <si>
    <t>Симетикон</t>
  </si>
  <si>
    <t>Колікід</t>
  </si>
  <si>
    <t>суспензія оральна 40мг/мл фл 30мл №1</t>
  </si>
  <si>
    <t xml:space="preserve">Інфезол-100 </t>
  </si>
  <si>
    <t>Депротеїнізований гемодеріват із крові телят</t>
  </si>
  <si>
    <t>Актовегін</t>
  </si>
  <si>
    <t xml:space="preserve">р-н/ін 40мг/мл по 5мл (200мг) амп </t>
  </si>
  <si>
    <t>Гідроксіетиловий крохмаль 130/0,4 натрію хлорид</t>
  </si>
  <si>
    <t>Волювен</t>
  </si>
  <si>
    <t>р-н/інф фл 500мл гідроксіетіловий крохмаль 130/0,4-6г, натрію хлорид-0,9г №1</t>
  </si>
  <si>
    <t>Кількість</t>
  </si>
  <si>
    <t>Ціна з ПДВ,грн.</t>
  </si>
  <si>
    <t>Сума з ПДВ,грн</t>
  </si>
  <si>
    <t>Од.вим.</t>
  </si>
  <si>
    <t>МНН</t>
  </si>
  <si>
    <t>Торгова назва</t>
  </si>
  <si>
    <t>форма випуску, дозування</t>
  </si>
  <si>
    <t>№ п/п</t>
  </si>
  <si>
    <t>ВСЬОГО:</t>
  </si>
  <si>
    <t>концентрат для приготування розчину для інфузій (20 мг/мл) 80мг/4мл фл N 1</t>
  </si>
  <si>
    <t>розчин для ін'єкцій  40 мг/0,8 мл шприца по 0,8 мл у копмлекті з серветками</t>
  </si>
  <si>
    <t>L-ізолейцин; L-лейцин; лізин ацетат; L-метіонін; ацетилцистеїн; L-фенілаланін; ацетилтирозин; L-треонін; L-</t>
  </si>
  <si>
    <t>Закуплено</t>
  </si>
  <si>
    <t xml:space="preserve">розчин для інфузій флакон 500 мл </t>
  </si>
  <si>
    <t>Примітка</t>
  </si>
  <si>
    <t>Ліки не НП 4 (10 лотів) 4 частина 2021рік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</si>
</sst>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70C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5" fillId="0" borderId="1" xfId="0" applyFont="1" applyBorder="1" applyAlignment="1">
      <alignment horizontal="justify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Border="1"/>
    <xf numFmtId="2" fontId="7" fillId="0" borderId="1" xfId="0" applyNumberFormat="1" applyFont="1" applyBorder="1"/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K2" sqref="K2:K13"/>
    </sheetView>
  </sheetViews>
  <sheetFormatPr defaultRowHeight="15"/>
  <cols>
    <col min="1" max="1" width="7" customWidth="1"/>
    <col min="2" max="2" width="19.7109375" customWidth="1"/>
    <col min="3" max="3" width="15.85546875" customWidth="1"/>
    <col min="4" max="4" width="26.5703125" customWidth="1"/>
    <col min="5" max="5" width="8.28515625" customWidth="1"/>
    <col min="6" max="6" width="9" customWidth="1"/>
    <col min="7" max="7" width="10.140625" customWidth="1"/>
    <col min="8" max="8" width="13.28515625" customWidth="1"/>
  </cols>
  <sheetData>
    <row r="1" spans="1:11" ht="64.5" customHeight="1">
      <c r="A1" s="17" t="s">
        <v>44</v>
      </c>
      <c r="B1" s="17"/>
      <c r="C1" s="17"/>
      <c r="D1" s="17"/>
      <c r="E1" s="17"/>
      <c r="F1" s="17"/>
      <c r="G1" s="17"/>
      <c r="H1" s="17"/>
    </row>
    <row r="2" spans="1:11" ht="108" customHeight="1">
      <c r="A2" s="2" t="s">
        <v>36</v>
      </c>
      <c r="B2" s="2" t="s">
        <v>33</v>
      </c>
      <c r="C2" s="2" t="s">
        <v>34</v>
      </c>
      <c r="D2" s="2" t="s">
        <v>35</v>
      </c>
      <c r="E2" s="2" t="s">
        <v>32</v>
      </c>
      <c r="F2" s="2" t="s">
        <v>29</v>
      </c>
      <c r="G2" s="2" t="s">
        <v>30</v>
      </c>
      <c r="H2" s="2" t="s">
        <v>31</v>
      </c>
      <c r="I2" s="3" t="s">
        <v>41</v>
      </c>
      <c r="J2" s="3" t="s">
        <v>43</v>
      </c>
    </row>
    <row r="3" spans="1:11" ht="45">
      <c r="A3" s="5">
        <v>1</v>
      </c>
      <c r="B3" s="6" t="s">
        <v>8</v>
      </c>
      <c r="C3" s="6" t="s">
        <v>9</v>
      </c>
      <c r="D3" s="6" t="s">
        <v>10</v>
      </c>
      <c r="E3" s="7" t="s">
        <v>1</v>
      </c>
      <c r="F3" s="5">
        <v>3665</v>
      </c>
      <c r="G3" s="8">
        <v>64.73</v>
      </c>
      <c r="H3" s="9">
        <f t="shared" ref="H3:H12" si="0">F3*G3</f>
        <v>237235.45</v>
      </c>
      <c r="I3" s="10"/>
      <c r="J3" s="11"/>
      <c r="K3" s="4"/>
    </row>
    <row r="4" spans="1:11" ht="45">
      <c r="A4" s="7">
        <v>2</v>
      </c>
      <c r="B4" s="6" t="s">
        <v>2</v>
      </c>
      <c r="C4" s="12" t="s">
        <v>3</v>
      </c>
      <c r="D4" s="13" t="s">
        <v>4</v>
      </c>
      <c r="E4" s="7" t="s">
        <v>1</v>
      </c>
      <c r="F4" s="5">
        <v>300</v>
      </c>
      <c r="G4" s="8">
        <v>203.17</v>
      </c>
      <c r="H4" s="9">
        <f>F4*G4</f>
        <v>60950.999999999993</v>
      </c>
      <c r="I4" s="10"/>
      <c r="J4" s="11"/>
      <c r="K4" s="4"/>
    </row>
    <row r="5" spans="1:11" ht="60">
      <c r="A5" s="7">
        <v>3</v>
      </c>
      <c r="B5" s="12" t="s">
        <v>5</v>
      </c>
      <c r="C5" s="12" t="s">
        <v>6</v>
      </c>
      <c r="D5" s="14" t="s">
        <v>7</v>
      </c>
      <c r="E5" s="7" t="s">
        <v>0</v>
      </c>
      <c r="F5" s="5">
        <v>500</v>
      </c>
      <c r="G5" s="8">
        <v>237</v>
      </c>
      <c r="H5" s="9">
        <f>F5*G5</f>
        <v>118500</v>
      </c>
      <c r="I5" s="10"/>
      <c r="J5" s="11"/>
      <c r="K5" s="4"/>
    </row>
    <row r="6" spans="1:11" ht="60">
      <c r="A6" s="5">
        <v>4</v>
      </c>
      <c r="B6" s="6" t="s">
        <v>11</v>
      </c>
      <c r="C6" s="6" t="s">
        <v>12</v>
      </c>
      <c r="D6" s="6" t="s">
        <v>38</v>
      </c>
      <c r="E6" s="7" t="s">
        <v>0</v>
      </c>
      <c r="F6" s="5">
        <v>200</v>
      </c>
      <c r="G6" s="8">
        <v>4360</v>
      </c>
      <c r="H6" s="9">
        <f t="shared" si="0"/>
        <v>872000</v>
      </c>
      <c r="I6" s="10"/>
      <c r="J6" s="11"/>
      <c r="K6" s="4"/>
    </row>
    <row r="7" spans="1:11" ht="45" customHeight="1">
      <c r="A7" s="5">
        <v>5</v>
      </c>
      <c r="B7" s="6" t="s">
        <v>13</v>
      </c>
      <c r="C7" s="6" t="s">
        <v>14</v>
      </c>
      <c r="D7" s="6" t="s">
        <v>39</v>
      </c>
      <c r="E7" s="7" t="s">
        <v>0</v>
      </c>
      <c r="F7" s="5">
        <v>150</v>
      </c>
      <c r="G7" s="8">
        <v>8224.8700000000008</v>
      </c>
      <c r="H7" s="9">
        <f t="shared" si="0"/>
        <v>1233730.5000000002</v>
      </c>
      <c r="I7" s="10"/>
      <c r="J7" s="11"/>
      <c r="K7" s="4"/>
    </row>
    <row r="8" spans="1:11" ht="30">
      <c r="A8" s="5">
        <v>6</v>
      </c>
      <c r="B8" s="6" t="s">
        <v>16</v>
      </c>
      <c r="C8" s="6" t="s">
        <v>17</v>
      </c>
      <c r="D8" s="6" t="s">
        <v>18</v>
      </c>
      <c r="E8" s="7" t="s">
        <v>15</v>
      </c>
      <c r="F8" s="5">
        <v>80</v>
      </c>
      <c r="G8" s="8">
        <v>11341.57</v>
      </c>
      <c r="H8" s="9">
        <f t="shared" si="0"/>
        <v>907325.6</v>
      </c>
      <c r="I8" s="10"/>
      <c r="J8" s="11"/>
      <c r="K8" s="4"/>
    </row>
    <row r="9" spans="1:11" s="1" customFormat="1" ht="30">
      <c r="A9" s="5">
        <v>7</v>
      </c>
      <c r="B9" s="6" t="s">
        <v>19</v>
      </c>
      <c r="C9" s="6" t="s">
        <v>20</v>
      </c>
      <c r="D9" s="6" t="s">
        <v>21</v>
      </c>
      <c r="E9" s="7" t="s">
        <v>0</v>
      </c>
      <c r="F9" s="5">
        <v>300</v>
      </c>
      <c r="G9" s="8">
        <v>126.73</v>
      </c>
      <c r="H9" s="9">
        <f t="shared" si="0"/>
        <v>38019</v>
      </c>
      <c r="I9" s="10"/>
      <c r="J9" s="11"/>
      <c r="K9" s="4"/>
    </row>
    <row r="10" spans="1:11" ht="105">
      <c r="A10" s="5">
        <v>8</v>
      </c>
      <c r="B10" s="6" t="s">
        <v>40</v>
      </c>
      <c r="C10" s="6" t="s">
        <v>22</v>
      </c>
      <c r="D10" s="6" t="s">
        <v>42</v>
      </c>
      <c r="E10" s="7" t="s">
        <v>0</v>
      </c>
      <c r="F10" s="5">
        <v>80</v>
      </c>
      <c r="G10" s="8">
        <v>355.05</v>
      </c>
      <c r="H10" s="9">
        <f t="shared" si="0"/>
        <v>28404</v>
      </c>
      <c r="I10" s="10"/>
      <c r="J10" s="11"/>
      <c r="K10" s="4"/>
    </row>
    <row r="11" spans="1:11" ht="46.5" customHeight="1">
      <c r="A11" s="5">
        <v>9</v>
      </c>
      <c r="B11" s="6" t="s">
        <v>23</v>
      </c>
      <c r="C11" s="6" t="s">
        <v>24</v>
      </c>
      <c r="D11" s="6" t="s">
        <v>25</v>
      </c>
      <c r="E11" s="7" t="s">
        <v>1</v>
      </c>
      <c r="F11" s="5">
        <v>800</v>
      </c>
      <c r="G11" s="8">
        <v>82.86</v>
      </c>
      <c r="H11" s="9">
        <f t="shared" si="0"/>
        <v>66288</v>
      </c>
      <c r="I11" s="10"/>
      <c r="J11" s="11"/>
      <c r="K11" s="4"/>
    </row>
    <row r="12" spans="1:11" ht="60">
      <c r="A12" s="5">
        <v>10</v>
      </c>
      <c r="B12" s="6" t="s">
        <v>26</v>
      </c>
      <c r="C12" s="6" t="s">
        <v>27</v>
      </c>
      <c r="D12" s="6" t="s">
        <v>28</v>
      </c>
      <c r="E12" s="7" t="s">
        <v>0</v>
      </c>
      <c r="F12" s="5">
        <v>30</v>
      </c>
      <c r="G12" s="8">
        <v>224</v>
      </c>
      <c r="H12" s="9">
        <f t="shared" si="0"/>
        <v>6720</v>
      </c>
      <c r="I12" s="10"/>
      <c r="J12" s="11"/>
      <c r="K12" s="4"/>
    </row>
    <row r="13" spans="1:11" ht="38.25" customHeight="1">
      <c r="A13" s="11"/>
      <c r="B13" s="15" t="s">
        <v>37</v>
      </c>
      <c r="C13" s="15"/>
      <c r="D13" s="15"/>
      <c r="E13" s="15"/>
      <c r="F13" s="15"/>
      <c r="G13" s="15"/>
      <c r="H13" s="16">
        <f>SUM(H3:H12)</f>
        <v>3569173.5500000003</v>
      </c>
      <c r="I13" s="11"/>
      <c r="J13" s="11"/>
    </row>
  </sheetData>
  <mergeCells count="1">
    <mergeCell ref="A1:H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Елена</cp:lastModifiedBy>
  <cp:lastPrinted>2021-05-18T11:07:06Z</cp:lastPrinted>
  <dcterms:created xsi:type="dcterms:W3CDTF">2018-11-08T08:48:33Z</dcterms:created>
  <dcterms:modified xsi:type="dcterms:W3CDTF">2021-05-19T10:40:35Z</dcterms:modified>
</cp:coreProperties>
</file>